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59"/>
  <c r="A1" i="64" s="1"/>
  <c r="A1" i="63" l="1"/>
  <c r="E1" i="62" l="1"/>
  <c r="E2"/>
  <c r="E3"/>
  <c r="D113" l="1"/>
  <c r="C113"/>
  <c r="D43" l="1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A3" i="61" s="1"/>
  <c r="E14" i="59"/>
  <c r="F14" s="1"/>
  <c r="G14" s="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<sst xmlns="http://schemas.openxmlformats.org/spreadsheetml/2006/main" count="932" uniqueCount="662">
  <si>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</si>
  <si>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</si>
  <si>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</si>
  <si>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</si>
  <si>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</si>
  <si>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</si>
  <si>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</si>
  <si>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</si>
  <si>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</si>
  <si>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</si>
  <si>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</si>
  <si>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</si>
  <si>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</si>
  <si>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</si>
  <si>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</si>
  <si>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</si>
  <si>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</si>
  <si>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</si>
  <si>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</si>
  <si>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</si>
  <si>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</si>
  <si>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</si>
  <si>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</si>
  <si>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</si>
  <si>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</si>
  <si>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</si>
  <si>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</si>
  <si>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</si>
  <si>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</si>
  <si>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</si>
  <si>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</si>
  <si>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</si>
  <si>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</si>
  <si>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</si>
  <si>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</si>
  <si>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</si>
  <si>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</si>
  <si>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</si>
  <si>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</si>
  <si>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</si>
  <si>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</si>
  <si>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</si>
  <si>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</si>
  <si>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</si>
  <si>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</si>
  <si>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</si>
  <si>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</si>
  <si>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</si>
  <si>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</si>
  <si>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</si>
  <si>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</si>
  <si>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</si>
  <si>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</si>
  <si>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</si>
  <si>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</si>
  <si>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</si>
  <si>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</si>
  <si>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</si>
  <si>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</si>
  <si>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</si>
  <si>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</si>
  <si>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</si>
  <si>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</si>
  <si>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</si>
  <si>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</si>
  <si>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</si>
  <si>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</si>
  <si>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</si>
  <si>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</si>
  <si>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</si>
  <si>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</si>
  <si>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</si>
  <si>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</si>
  <si>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</si>
  <si>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</si>
  <si>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</si>
  <si>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</si>
  <si>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</si>
  <si>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</si>
  <si>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</si>
  <si>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</si>
  <si>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</si>
  <si>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</si>
  <si>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</si>
  <si>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</si>
  <si>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</si>
  <si>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</si>
  <si>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</si>
  <si>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</si>
  <si>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</si>
  <si>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</si>
  <si>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</si>
  <si>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</si>
  <si>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</si>
  <si>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</si>
  <si>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</si>
  <si>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</si>
  <si>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</si>
  <si>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</si>
  <si>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</si>
  <si>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</si>
  <si>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</si>
  <si>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</si>
  <si>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</si>
  <si>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</si>
  <si>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</si>
  <si>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</si>
  <si>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</si>
  <si>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</si>
  <si>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</si>
  <si>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</si>
  <si>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</si>
  <si>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</si>
  <si>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</si>
  <si>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</si>
  <si>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</si>
  <si>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</si>
  <si>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</si>
  <si>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</si>
  <si>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</si>
  <si>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</si>
  <si>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</si>
  <si>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</si>
  <si>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</si>
  <si>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</si>
  <si>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</si>
  <si>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</si>
  <si>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</si>
  <si>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</si>
  <si>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</si>
  <si>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</si>
  <si>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</si>
  <si>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</si>
  <si>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</si>
  <si>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</si>
  <si>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</si>
  <si>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</si>
  <si>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</si>
  <si>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</si>
  <si>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</si>
  <si>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</si>
  <si>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</si>
  <si>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</si>
  <si>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</si>
  <si>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</si>
  <si>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</si>
  <si>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</si>
  <si>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</si>
  <si>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</si>
  <si>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</si>
  <si>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</si>
  <si>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</si>
  <si>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</si>
  <si>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</si>
  <si>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</si>
  <si>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</si>
  <si>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</si>
  <si>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</si>
  <si>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</si>
  <si>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</si>
  <si>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</si>
  <si>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</si>
  <si>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</si>
  <si>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</si>
  <si>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</si>
  <si>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</si>
  <si>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</si>
  <si>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</si>
  <si>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</si>
  <si>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</si>
  <si>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</si>
  <si>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</si>
  <si>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</si>
  <si>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</si>
  <si>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</si>
  <si>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</si>
  <si>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</si>
  <si>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</si>
  <si>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</si>
  <si>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</si>
  <si>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</si>
  <si>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</si>
  <si>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</si>
  <si>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</si>
  <si>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</si>
  <si>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</si>
  <si>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</si>
  <si>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</si>
  <si>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</si>
  <si>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</si>
  <si>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</si>
  <si>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</si>
  <si>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</si>
  <si>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</si>
  <si>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</si>
  <si>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</si>
  <si>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</si>
  <si>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</si>
  <si>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</si>
  <si>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</si>
  <si>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</si>
  <si>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</si>
  <si>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</si>
  <si>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</si>
  <si>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</si>
  <si>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</si>
  <si>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</si>
  <si>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</si>
  <si>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</si>
  <si>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</si>
  <si>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</si>
  <si>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</si>
  <si>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</si>
  <si>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</si>
  <si>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</si>
  <si>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</si>
  <si>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</si>
  <si>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</si>
  <si>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</si>
  <si>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</si>
  <si>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</si>
  <si>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</si>
  <si>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</si>
  <si>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</si>
  <si>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</si>
  <si>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</si>
  <si>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</si>
  <si>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</si>
  <si>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</si>
  <si>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</si>
  <si>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</si>
  <si>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</si>
  <si>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</si>
  <si>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</si>
  <si>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</si>
  <si>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</si>
  <si>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</si>
  <si>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</si>
  <si>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</si>
  <si>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</si>
  <si>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</si>
  <si>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</si>
  <si>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</si>
  <si>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</si>
  <si>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</si>
  <si>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</si>
  <si>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</si>
  <si>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</si>
  <si>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</si>
  <si>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</si>
  <si>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</si>
  <si>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</si>
  <si>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</si>
  <si>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</si>
  <si>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</si>
  <si>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</si>
  <si>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</si>
  <si>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</si>
  <si>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</si>
  <si>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</si>
  <si>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</si>
  <si>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</si>
  <si>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</si>
  <si>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</si>
  <si>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</si>
  <si>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</si>
  <si>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</si>
  <si>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</si>
  <si>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</si>
  <si>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</si>
  <si>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</si>
  <si>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</si>
  <si>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</si>
  <si>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</si>
  <si>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</si>
  <si>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</si>
  <si>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</si>
  <si>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</si>
  <si>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</si>
  <si>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</si>
  <si>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</si>
  <si>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</si>
  <si>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</si>
  <si>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</si>
  <si>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</si>
  <si>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</si>
  <si>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</si>
  <si>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</si>
  <si>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</si>
  <si>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</si>
  <si>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</si>
  <si>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</si>
  <si>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</si>
  <si>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</si>
  <si>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</si>
  <si>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</si>
  <si>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</si>
  <si>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</si>
  <si>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</si>
  <si>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</si>
  <si>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</si>
  <si>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</si>
  <si>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</si>
  <si>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</si>
  <si>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</si>
  <si>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</si>
  <si>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</si>
  <si>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</si>
  <si>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</si>
  <si>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</si>
  <si>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</si>
  <si>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</si>
  <si>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</si>
  <si>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</si>
  <si>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</si>
  <si>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</si>
  <si>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</si>
  <si>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</si>
  <si>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</si>
  <si>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</si>
  <si>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</si>
  <si>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</si>
  <si>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</si>
  <si>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</si>
  <si>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</si>
  <si>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</si>
  <si>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</si>
  <si>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</si>
  <si>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</si>
  <si>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</si>
  <si>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</si>
  <si>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</si>
  <si>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</si>
  <si>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</si>
  <si>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</si>
  <si>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</si>
  <si>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</si>
  <si>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</si>
  <si>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</si>
  <si>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</si>
  <si>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</si>
  <si>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</si>
  <si>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</si>
  <si>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</si>
  <si>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</si>
  <si>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</si>
  <si>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</si>
  <si>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</si>
  <si>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</si>
  <si>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</si>
  <si>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</si>
  <si>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</si>
  <si>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</si>
  <si>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</si>
  <si>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</si>
  <si>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</si>
  <si>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</si>
  <si>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</si>
  <si>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</si>
  <si>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</si>
  <si>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</si>
  <si>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</si>
  <si>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</si>
  <si>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</si>
  <si>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</si>
  <si>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</si>
  <si>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</si>
  <si>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</si>
  <si>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</si>
  <si>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</si>
  <si>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</si>
  <si>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</si>
  <si>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</si>
  <si>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</si>
  <si>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</si>
  <si>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</si>
  <si>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</si>
  <si>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</si>
  <si>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</si>
  <si>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</si>
  <si>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</si>
  <si>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</si>
  <si>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</si>
  <si>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</si>
  <si>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</si>
  <si>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</si>
  <si>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</si>
  <si>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</si>
  <si>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</si>
  <si>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</si>
  <si>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</si>
  <si>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</si>
  <si>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</si>
  <si>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</si>
  <si>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</si>
  <si>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</si>
  <si>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</si>
  <si>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</si>
  <si>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</si>
  <si>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</si>
  <si>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</si>
  <si>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</si>
  <si>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</si>
  <si>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</si>
  <si>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</si>
  <si>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</si>
  <si>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</si>
  <si>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</si>
  <si>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</si>
  <si>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</si>
  <si>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</si>
  <si>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</si>
  <si>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</si>
  <si>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</si>
  <si>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</si>
  <si>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</si>
  <si>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</si>
  <si>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</si>
  <si>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</si>
  <si>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</si>
  <si>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</si>
  <si>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</si>
  <si>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</si>
  <si>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</si>
  <si>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</si>
  <si>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</si>
  <si>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</si>
  <si>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</si>
  <si>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</si>
  <si>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</si>
  <si>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</si>
  <si>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</si>
  <si>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</si>
  <si>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</si>
  <si>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</si>
  <si>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</si>
  <si>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</si>
  <si>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</si>
  <si>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</si>
  <si>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</si>
  <si>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</si>
  <si>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</si>
  <si>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</si>
  <si>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</si>
  <si>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</si>
  <si>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</si>
  <si>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</si>
  <si>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</si>
  <si>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</si>
  <si>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</si>
  <si>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</si>
  <si>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</si>
  <si>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</si>
  <si>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</si>
  <si>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</si>
  <si>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</si>
  <si>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</si>
  <si>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</si>
  <si>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</si>
  <si>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</si>
  <si>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</si>
  <si>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</si>
  <si>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</si>
  <si>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</si>
  <si>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</si>
  <si>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</si>
  <si>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</si>
  <si>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</si>
  <si>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</si>
  <si>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</si>
  <si>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</si>
  <si>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</si>
  <si>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</si>
  <si>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</si>
  <si>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</si>
  <si>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</si>
  <si>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</si>
  <si>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</si>
  <si>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</si>
  <si>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</si>
  <si>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</si>
  <si>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</si>
  <si>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</si>
  <si>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</si>
  <si>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</si>
  <si>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</si>
  <si>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</si>
  <si>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</si>
  <si>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</si>
  <si>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</si>
  <si>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</si>
  <si>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</si>
  <si>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</si>
  <si>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</si>
  <si>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</si>
  <si>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</si>
  <si>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</si>
  <si>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</si>
  <si>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</si>
  <si>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</si>
  <si>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</si>
  <si>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</si>
  <si>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</si>
  <si>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</si>
  <si>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</si>
  <si>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</si>
  <si>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</si>
  <si>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</si>
  <si>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</si>
  <si>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</si>
  <si>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</si>
  <si>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</si>
  <si>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</si>
  <si>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</si>
  <si>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</si>
  <si>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</si>
  <si>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</si>
  <si>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</si>
  <si>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</si>
  <si>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</si>
  <si>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</si>
  <si>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</si>
  <si>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</si>
  <si>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</si>
  <si>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</si>
  <si>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</si>
  <si>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</si>
  <si>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</si>
  <si>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</si>
  <si>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</si>
  <si>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</si>
  <si>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</si>
  <si>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</si>
  <si>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</si>
  <si>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</si>
  <si>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</si>
  <si>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</si>
  <si>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</si>
  <si>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</si>
  <si>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</si>
  <si>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</si>
  <si>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</si>
  <si>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</si>
  <si>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</si>
  <si>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</si>
  <si>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</si>
  <si>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</si>
  <si>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</si>
  <si>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</si>
  <si>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</si>
  <si>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</si>
  <si>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</si>
  <si>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</si>
  <si>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</si>
  <si>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</si>
  <si>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</si>
  <si>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</si>
  <si>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</si>
  <si>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</si>
  <si>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</si>
  <si>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</si>
  <si>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</si>
  <si>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</si>
  <si>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</si>
  <si>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</si>
  <si>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</si>
  <si>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</si>
  <si>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</si>
  <si>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</si>
  <si>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</si>
  <si>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</si>
  <si>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</si>
  <si>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</si>
  <si>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</si>
  <si>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</si>
  <si>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</si>
  <si>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</si>
  <si>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</si>
  <si>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</si>
  <si>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</si>
  <si>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</si>
  <si>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</si>
  <si>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</si>
  <si>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</si>
  <si>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</si>
  <si>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</si>
  <si>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</si>
  <si>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</si>
  <si>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</si>
  <si>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</si>
  <si>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</si>
  <si>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</si>
  <si>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</si>
  <si>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</si>
  <si>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</si>
  <si>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</si>
  <si>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</si>
  <si>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</si>
  <si>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</si>
  <si>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</si>
  <si>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</si>
  <si>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</si>
  <si>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</si>
  <si>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</si>
  <si>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</si>
  <si>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</si>
  <si>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</si>
  <si>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</si>
  <si>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</si>
  <si>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</si>
  <si>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</si>
  <si>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</si>
  <si>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</si>
  <si>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</si>
  <si>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</si>
  <si>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</si>
  <si>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</si>
  <si>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</si>
  <si>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</si>
  <si>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</si>
  <si>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</si>
  <si>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</si>
  <si>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</si>
  <si>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</si>
  <si>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</si>
  <si>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</si>
  <si>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</si>
  <si>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</si>
  <si>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</si>
  <si>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</si>
  <si>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</si>
  <si>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</si>
  <si>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</si>
  <si>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</si>
  <si>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</si>
  <si>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</si>
  <si>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</si>
  <si>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</si>
  <si>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</si>
  <si>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</si>
  <si>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</si>
  <si>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</si>
  <si>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</si>
  <si>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</si>
  <si>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</si>
  <si>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</si>
  <si>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</si>
  <si>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</si>
  <si>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</si>
  <si>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</si>
  <si>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</si>
  <si>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</si>
  <si>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</si>
  <si>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</si>
  <si>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 xml:space="preserve">           Directora Administrativa y Financiera  del                                                                            Director General del </t>
  </si>
  <si>
    <t xml:space="preserve">                  María Zuli Ramos Rodríguez                                                                                           José Martín López Ramírez </t>
  </si>
  <si>
    <t>LINEA RECTA</t>
  </si>
  <si>
    <t>ANUAL</t>
  </si>
  <si>
    <t>10% Y 30%</t>
  </si>
  <si>
    <t>aportaciones</t>
  </si>
  <si>
    <t>municipal</t>
  </si>
  <si>
    <t>Correspondiente del 01 de Enero al 30 de Septiembre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</si>
</sst>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8" sqref="C8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4" t="s">
        <v>651</v>
      </c>
      <c r="B1" s="154"/>
      <c r="C1" s="36" t="s">
        <v>179</v>
      </c>
      <c r="D1" s="37">
        <v>2021</v>
      </c>
    </row>
    <row r="2" spans="1:4">
      <c r="A2" s="155" t="s">
        <v>485</v>
      </c>
      <c r="B2" s="155"/>
      <c r="C2" s="36" t="s">
        <v>181</v>
      </c>
      <c r="D2" s="39" t="s">
        <v>606</v>
      </c>
    </row>
    <row r="3" spans="1:4">
      <c r="A3" s="156" t="s">
        <v>661</v>
      </c>
      <c r="B3" s="156"/>
      <c r="C3" s="36" t="s">
        <v>182</v>
      </c>
      <c r="D3" s="37">
        <v>3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7" t="s">
        <v>649</v>
      </c>
      <c r="B43" s="157"/>
      <c r="C43" s="150"/>
      <c r="D43" s="150"/>
      <c r="E43" s="150"/>
    </row>
    <row r="47" spans="1:5" ht="15">
      <c r="A47" s="152" t="s">
        <v>652</v>
      </c>
      <c r="B47" s="153"/>
      <c r="C47" s="153"/>
      <c r="D47" s="153"/>
      <c r="E47" s="153"/>
    </row>
    <row r="48" spans="1:5" ht="15">
      <c r="A48" s="152" t="s">
        <v>654</v>
      </c>
      <c r="B48" s="153"/>
      <c r="C48" s="153"/>
      <c r="D48" s="153"/>
      <c r="E48" s="153"/>
    </row>
    <row r="49" spans="1:5" ht="15">
      <c r="A49" s="152" t="s">
        <v>653</v>
      </c>
      <c r="B49" s="153"/>
      <c r="C49" s="153"/>
      <c r="D49" s="153"/>
      <c r="E49" s="153"/>
    </row>
    <row r="50" spans="1:5" ht="15">
      <c r="A50" s="152" t="s">
        <v>655</v>
      </c>
      <c r="B50" s="153"/>
      <c r="C50" s="153"/>
      <c r="D50" s="153"/>
      <c r="E50" s="153"/>
    </row>
    <row r="51" spans="1:5">
      <c r="A51" s="153"/>
      <c r="B51" s="153"/>
      <c r="C51" s="153"/>
      <c r="D51" s="153"/>
      <c r="E51" s="15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C32"/>
  <sheetViews>
    <sheetView showGridLines="0" workbookViewId="0">
      <selection activeCell="C5" sqref="C5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61" t="str">
        <f>ESF!A1</f>
        <v>Instituto Municipal de Vivienda de Irapuato, Gto</v>
      </c>
      <c r="B1" s="162"/>
      <c r="C1" s="163"/>
    </row>
    <row r="2" spans="1:3" s="58" customFormat="1" ht="18" customHeight="1">
      <c r="A2" s="164" t="s">
        <v>482</v>
      </c>
      <c r="B2" s="165"/>
      <c r="C2" s="166"/>
    </row>
    <row r="3" spans="1:3" s="58" customFormat="1" ht="18" customHeight="1">
      <c r="A3" s="164" t="str">
        <f>ESF!A3</f>
        <v>Correspondiente del 01 de Enero al 30 de Septiembre 2021</v>
      </c>
      <c r="B3" s="165"/>
      <c r="C3" s="166"/>
    </row>
    <row r="4" spans="1:3" s="60" customFormat="1">
      <c r="A4" s="167" t="s">
        <v>478</v>
      </c>
      <c r="B4" s="168"/>
      <c r="C4" s="169"/>
    </row>
    <row r="5" spans="1:3">
      <c r="A5" s="75" t="s">
        <v>517</v>
      </c>
      <c r="B5" s="75"/>
      <c r="C5" s="76">
        <v>3789843.24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3789843.24</v>
      </c>
    </row>
    <row r="22" spans="1:3">
      <c r="B22" s="42" t="s">
        <v>649</v>
      </c>
    </row>
    <row r="29" spans="1:3" ht="15">
      <c r="A29" s="151"/>
    </row>
    <row r="30" spans="1:3" ht="15">
      <c r="A30" s="151"/>
    </row>
    <row r="31" spans="1:3" ht="15">
      <c r="A31" s="151"/>
    </row>
    <row r="32" spans="1:3" ht="15">
      <c r="A32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C51"/>
  <sheetViews>
    <sheetView showGridLines="0" workbookViewId="0">
      <selection activeCell="C20" sqref="C20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70" t="str">
        <f>ESF!A1</f>
        <v>Instituto Municipal de Vivienda de Irapuato, Gto</v>
      </c>
      <c r="B1" s="171"/>
      <c r="C1" s="172"/>
    </row>
    <row r="2" spans="1:3" s="61" customFormat="1" ht="18.95" customHeight="1">
      <c r="A2" s="173" t="s">
        <v>483</v>
      </c>
      <c r="B2" s="174"/>
      <c r="C2" s="175"/>
    </row>
    <row r="3" spans="1:3" s="61" customFormat="1" ht="18.95" customHeight="1">
      <c r="A3" s="173" t="str">
        <f>ESF!A3</f>
        <v>Correspondiente del 01 de Enero al 30 de Septiembre 2021</v>
      </c>
      <c r="B3" s="174"/>
      <c r="C3" s="175"/>
    </row>
    <row r="4" spans="1:3">
      <c r="A4" s="167" t="s">
        <v>478</v>
      </c>
      <c r="B4" s="168"/>
      <c r="C4" s="169"/>
    </row>
    <row r="5" spans="1:3">
      <c r="A5" s="105" t="s">
        <v>530</v>
      </c>
      <c r="B5" s="75"/>
      <c r="C5" s="98">
        <v>5849008.6699999999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827052.49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0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827052.49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0</v>
      </c>
    </row>
    <row r="31" spans="1:3">
      <c r="A31" s="115" t="s">
        <v>552</v>
      </c>
      <c r="B31" s="97" t="s">
        <v>427</v>
      </c>
      <c r="C31" s="108">
        <v>0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5021956.18</v>
      </c>
    </row>
    <row r="41" spans="1:3">
      <c r="B41" s="42" t="s">
        <v>649</v>
      </c>
    </row>
    <row r="48" spans="1:3" ht="15">
      <c r="A48" s="151"/>
    </row>
    <row r="49" spans="1:1" ht="15">
      <c r="A49" s="151"/>
    </row>
    <row r="50" spans="1:1" ht="15">
      <c r="A50" s="151"/>
    </row>
    <row r="51" spans="1:1" ht="15">
      <c r="A51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J49"/>
  <sheetViews>
    <sheetView topLeftCell="A13" workbookViewId="0">
      <selection activeCell="B19" sqref="B19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60" t="str">
        <f>'Notas a los Edos Financieros'!A1</f>
        <v>Instituto Municipal de Vivienda de Irapuato, Gto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2021</v>
      </c>
    </row>
    <row r="2" spans="1:10" ht="18.95" customHeight="1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>
      <c r="A3" s="160" t="str">
        <f>'Notas a los Edos Financieros'!A3</f>
        <v>Correspondiente del 01 de Enero al 30 de Septiembre 2021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3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8"/>
    </row>
    <row r="49" spans="1: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topLeftCell="A22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7" t="s">
        <v>34</v>
      </c>
      <c r="B5" s="177"/>
      <c r="C5" s="177"/>
      <c r="D5" s="177"/>
      <c r="E5" s="177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52"/>
  <sheetViews>
    <sheetView topLeftCell="A112" zoomScaleNormal="100" workbookViewId="0">
      <selection activeCell="E103" sqref="E103:E112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8" t="str">
        <f>'Notas a los Edos Financieros'!A1</f>
        <v>Instituto Municipal de Vivienda de Irapuato, Gto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2021</v>
      </c>
    </row>
    <row r="2" spans="1:8" s="38" customFormat="1" ht="18.95" customHeight="1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8" t="str">
        <f>'Notas a los Edos Financieros'!A3</f>
        <v>Correspondiente del 01 de Enero al 30 de Septiembre 2021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3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0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>
      <c r="A15" s="44">
        <v>1122</v>
      </c>
      <c r="B15" s="42" t="s">
        <v>188</v>
      </c>
      <c r="C15" s="46">
        <v>1248757.6000000001</v>
      </c>
      <c r="D15" s="46">
        <v>4028827.5</v>
      </c>
      <c r="E15" s="46">
        <v>8485712.9800000004</v>
      </c>
      <c r="F15" s="46">
        <v>13819635.5</v>
      </c>
      <c r="G15" s="46">
        <v>892860.93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63211.3</v>
      </c>
      <c r="D20" s="46">
        <v>63211.3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5000</v>
      </c>
      <c r="D21" s="46">
        <v>5000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73189.53</v>
      </c>
      <c r="D23" s="46">
        <v>73189.53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5000</v>
      </c>
      <c r="D25" s="46">
        <v>5000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79996012.079999998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79996012.079999998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v>1705031.99</v>
      </c>
      <c r="D62" s="46">
        <v>0</v>
      </c>
      <c r="E62" s="46">
        <v>-1403583.12</v>
      </c>
      <c r="F62" s="42" t="s">
        <v>656</v>
      </c>
      <c r="H62" s="42" t="s">
        <v>657</v>
      </c>
    </row>
    <row r="63" spans="1:8">
      <c r="A63" s="44">
        <v>1241</v>
      </c>
      <c r="B63" s="42" t="s">
        <v>224</v>
      </c>
      <c r="C63" s="46">
        <v>806793.9</v>
      </c>
      <c r="D63" s="46">
        <v>0</v>
      </c>
      <c r="E63" s="46">
        <v>-575445.17000000004</v>
      </c>
      <c r="F63" s="42" t="s">
        <v>656</v>
      </c>
      <c r="G63" s="42" t="s">
        <v>658</v>
      </c>
      <c r="H63" s="42" t="s">
        <v>657</v>
      </c>
    </row>
    <row r="64" spans="1:8">
      <c r="A64" s="44">
        <v>1242</v>
      </c>
      <c r="B64" s="42" t="s">
        <v>225</v>
      </c>
      <c r="C64" s="46">
        <v>45270.77</v>
      </c>
      <c r="D64" s="46">
        <v>0</v>
      </c>
      <c r="E64" s="46">
        <v>-19258.68</v>
      </c>
      <c r="F64" s="42" t="s">
        <v>656</v>
      </c>
      <c r="G64" s="42">
        <v>0.1</v>
      </c>
      <c r="H64" s="42" t="s">
        <v>657</v>
      </c>
    </row>
    <row r="65" spans="1:8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656</v>
      </c>
      <c r="H65" s="42" t="s">
        <v>657</v>
      </c>
    </row>
    <row r="66" spans="1:8">
      <c r="A66" s="44">
        <v>1244</v>
      </c>
      <c r="B66" s="42" t="s">
        <v>227</v>
      </c>
      <c r="C66" s="46">
        <v>758022</v>
      </c>
      <c r="D66" s="46">
        <v>0</v>
      </c>
      <c r="E66" s="46">
        <v>-753767.63</v>
      </c>
      <c r="F66" s="42" t="s">
        <v>656</v>
      </c>
      <c r="G66" s="42">
        <v>0.25</v>
      </c>
      <c r="H66" s="42" t="s">
        <v>657</v>
      </c>
    </row>
    <row r="67" spans="1:8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656</v>
      </c>
      <c r="H67" s="42" t="s">
        <v>657</v>
      </c>
    </row>
    <row r="68" spans="1:8">
      <c r="A68" s="44">
        <v>1246</v>
      </c>
      <c r="B68" s="42" t="s">
        <v>229</v>
      </c>
      <c r="C68" s="46">
        <v>94945.32</v>
      </c>
      <c r="D68" s="46">
        <v>0</v>
      </c>
      <c r="E68" s="46">
        <v>-55111.64</v>
      </c>
      <c r="F68" s="42" t="s">
        <v>656</v>
      </c>
      <c r="G68" s="42">
        <v>0.1</v>
      </c>
      <c r="H68" s="42" t="s">
        <v>657</v>
      </c>
    </row>
    <row r="69" spans="1:8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v>45449.440000000002</v>
      </c>
      <c r="D74" s="46">
        <v>0</v>
      </c>
      <c r="E74" s="46">
        <v>22724.720000000001</v>
      </c>
      <c r="F74" s="42" t="s">
        <v>656</v>
      </c>
      <c r="G74" s="42">
        <v>0.1</v>
      </c>
      <c r="H74" s="42" t="s">
        <v>657</v>
      </c>
    </row>
    <row r="75" spans="1:8">
      <c r="A75" s="44">
        <v>1251</v>
      </c>
      <c r="B75" s="42" t="s">
        <v>234</v>
      </c>
      <c r="C75" s="46">
        <v>45449.440000000002</v>
      </c>
      <c r="D75" s="46">
        <v>0</v>
      </c>
      <c r="E75" s="46">
        <v>22724.720000000001</v>
      </c>
      <c r="F75" s="42" t="s">
        <v>656</v>
      </c>
      <c r="G75" s="42">
        <v>0.1</v>
      </c>
      <c r="H75" s="42" t="s">
        <v>657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v>13771487.74</v>
      </c>
      <c r="D103" s="46">
        <v>0</v>
      </c>
      <c r="E103" s="46">
        <v>13771487.74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124693.64</v>
      </c>
      <c r="D110" s="46">
        <v>0</v>
      </c>
      <c r="E110" s="46">
        <v>124693.64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13646794.1</v>
      </c>
      <c r="D112" s="46">
        <v>0</v>
      </c>
      <c r="E112" s="46">
        <v>13646794.1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  <row r="149" spans="1:1" ht="15">
      <c r="A149" s="151"/>
    </row>
    <row r="150" spans="1:1" ht="15">
      <c r="A150" s="151"/>
    </row>
    <row r="151" spans="1:1" ht="15">
      <c r="A151" s="151"/>
    </row>
    <row r="152" spans="1:1" ht="15">
      <c r="A152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30"/>
  <sheetViews>
    <sheetView topLeftCell="A184" zoomScaleNormal="100" workbookViewId="0">
      <selection activeCell="C98" sqref="C98:D220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5" t="str">
        <f>ESF!A1</f>
        <v>Instituto Municipal de Vivienda de Irapuato, Gto</v>
      </c>
      <c r="B1" s="155"/>
      <c r="C1" s="155"/>
      <c r="D1" s="36" t="s">
        <v>179</v>
      </c>
      <c r="E1" s="47">
        <f>'Notas a los Edos Financieros'!D1</f>
        <v>2021</v>
      </c>
    </row>
    <row r="2" spans="1:5" s="38" customFormat="1" ht="18.95" customHeight="1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5" t="str">
        <f>ESF!A3</f>
        <v>Correspondiente del 01 de Enero al 30 de Septiembre 2021</v>
      </c>
      <c r="B3" s="155"/>
      <c r="C3" s="155"/>
      <c r="D3" s="36" t="s">
        <v>182</v>
      </c>
      <c r="E3" s="47">
        <f>'Notas a los Edos Financieros'!D3</f>
        <v>3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v>3789843.24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v>397443.99</v>
      </c>
      <c r="D34" s="70"/>
      <c r="E34" s="68"/>
    </row>
    <row r="35" spans="1:5">
      <c r="A35" s="69">
        <v>4151</v>
      </c>
      <c r="B35" s="70" t="s">
        <v>490</v>
      </c>
      <c r="C35" s="73">
        <v>397443.99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73">
        <v>3392399.25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3392399.25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v>5021956.18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v>5021956.18</v>
      </c>
      <c r="D99" s="74">
        <v>1</v>
      </c>
      <c r="E99" s="70"/>
    </row>
    <row r="100" spans="1:5">
      <c r="A100" s="72">
        <v>5110</v>
      </c>
      <c r="B100" s="70" t="s">
        <v>348</v>
      </c>
      <c r="C100" s="73">
        <v>4403706.5</v>
      </c>
      <c r="D100" s="74">
        <v>0.88</v>
      </c>
      <c r="E100" s="70"/>
    </row>
    <row r="101" spans="1:5">
      <c r="A101" s="72">
        <v>5111</v>
      </c>
      <c r="B101" s="70" t="s">
        <v>349</v>
      </c>
      <c r="C101" s="73">
        <v>3584218.96</v>
      </c>
      <c r="D101" s="74">
        <v>0.71</v>
      </c>
      <c r="E101" s="70"/>
    </row>
    <row r="102" spans="1:5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>
      <c r="A103" s="72">
        <v>5113</v>
      </c>
      <c r="B103" s="70" t="s">
        <v>351</v>
      </c>
      <c r="C103" s="73">
        <v>40331.879999999997</v>
      </c>
      <c r="D103" s="74">
        <v>0.01</v>
      </c>
      <c r="E103" s="70"/>
    </row>
    <row r="104" spans="1:5">
      <c r="A104" s="72">
        <v>5114</v>
      </c>
      <c r="B104" s="70" t="s">
        <v>352</v>
      </c>
      <c r="C104" s="73">
        <v>779155.66</v>
      </c>
      <c r="D104" s="74">
        <v>0.16</v>
      </c>
      <c r="E104" s="70"/>
    </row>
    <row r="105" spans="1:5">
      <c r="A105" s="72">
        <v>5115</v>
      </c>
      <c r="B105" s="70" t="s">
        <v>353</v>
      </c>
      <c r="C105" s="73">
        <v>0</v>
      </c>
      <c r="D105" s="74">
        <v>0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>
      <c r="A107" s="72">
        <v>5120</v>
      </c>
      <c r="B107" s="70" t="s">
        <v>355</v>
      </c>
      <c r="C107" s="73">
        <v>106160.94</v>
      </c>
      <c r="D107" s="74">
        <v>0.02</v>
      </c>
      <c r="E107" s="70"/>
    </row>
    <row r="108" spans="1:5">
      <c r="A108" s="72">
        <v>5121</v>
      </c>
      <c r="B108" s="70" t="s">
        <v>356</v>
      </c>
      <c r="C108" s="73">
        <v>39365.82</v>
      </c>
      <c r="D108" s="74">
        <v>0.01</v>
      </c>
      <c r="E108" s="70"/>
    </row>
    <row r="109" spans="1:5">
      <c r="A109" s="72">
        <v>5122</v>
      </c>
      <c r="B109" s="70" t="s">
        <v>357</v>
      </c>
      <c r="C109" s="73">
        <v>10906.01</v>
      </c>
      <c r="D109" s="74"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>
      <c r="A111" s="72">
        <v>5124</v>
      </c>
      <c r="B111" s="70" t="s">
        <v>359</v>
      </c>
      <c r="C111" s="73">
        <v>166.69</v>
      </c>
      <c r="D111" s="74">
        <v>0</v>
      </c>
      <c r="E111" s="70"/>
    </row>
    <row r="112" spans="1:5">
      <c r="A112" s="72">
        <v>5125</v>
      </c>
      <c r="B112" s="70" t="s">
        <v>360</v>
      </c>
      <c r="C112" s="73">
        <v>0</v>
      </c>
      <c r="D112" s="74">
        <v>0</v>
      </c>
      <c r="E112" s="70"/>
    </row>
    <row r="113" spans="1:5">
      <c r="A113" s="72">
        <v>5126</v>
      </c>
      <c r="B113" s="70" t="s">
        <v>361</v>
      </c>
      <c r="C113" s="73">
        <v>55000</v>
      </c>
      <c r="D113" s="74">
        <v>0.01</v>
      </c>
      <c r="E113" s="70"/>
    </row>
    <row r="114" spans="1:5">
      <c r="A114" s="72">
        <v>5127</v>
      </c>
      <c r="B114" s="70" t="s">
        <v>362</v>
      </c>
      <c r="C114" s="73">
        <v>365</v>
      </c>
      <c r="D114" s="74">
        <v>0</v>
      </c>
      <c r="E114" s="70"/>
    </row>
    <row r="115" spans="1:5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>
      <c r="A116" s="72">
        <v>5129</v>
      </c>
      <c r="B116" s="70" t="s">
        <v>364</v>
      </c>
      <c r="C116" s="73">
        <v>357.42</v>
      </c>
      <c r="D116" s="74">
        <v>0</v>
      </c>
      <c r="E116" s="70"/>
    </row>
    <row r="117" spans="1:5">
      <c r="A117" s="72">
        <v>5130</v>
      </c>
      <c r="B117" s="70" t="s">
        <v>365</v>
      </c>
      <c r="C117" s="73">
        <v>512088.74</v>
      </c>
      <c r="D117" s="74">
        <v>0.1</v>
      </c>
      <c r="E117" s="70"/>
    </row>
    <row r="118" spans="1:5">
      <c r="A118" s="72">
        <v>5131</v>
      </c>
      <c r="B118" s="70" t="s">
        <v>366</v>
      </c>
      <c r="C118" s="73">
        <v>29405.200000000001</v>
      </c>
      <c r="D118" s="74">
        <v>0.01</v>
      </c>
      <c r="E118" s="70"/>
    </row>
    <row r="119" spans="1:5">
      <c r="A119" s="72">
        <v>5132</v>
      </c>
      <c r="B119" s="70" t="s">
        <v>367</v>
      </c>
      <c r="C119" s="73">
        <v>259557.4</v>
      </c>
      <c r="D119" s="74">
        <v>0.05</v>
      </c>
      <c r="E119" s="70"/>
    </row>
    <row r="120" spans="1:5">
      <c r="A120" s="72">
        <v>5133</v>
      </c>
      <c r="B120" s="70" t="s">
        <v>368</v>
      </c>
      <c r="C120" s="73">
        <v>75365.02</v>
      </c>
      <c r="D120" s="74">
        <v>0.02</v>
      </c>
      <c r="E120" s="70"/>
    </row>
    <row r="121" spans="1:5">
      <c r="A121" s="72">
        <v>5134</v>
      </c>
      <c r="B121" s="70" t="s">
        <v>369</v>
      </c>
      <c r="C121" s="73">
        <v>41577.339999999997</v>
      </c>
      <c r="D121" s="74">
        <v>0.01</v>
      </c>
      <c r="E121" s="70"/>
    </row>
    <row r="122" spans="1:5">
      <c r="A122" s="72">
        <v>5135</v>
      </c>
      <c r="B122" s="70" t="s">
        <v>370</v>
      </c>
      <c r="C122" s="73">
        <v>22012.76</v>
      </c>
      <c r="D122" s="74">
        <v>0</v>
      </c>
      <c r="E122" s="70"/>
    </row>
    <row r="123" spans="1:5">
      <c r="A123" s="72">
        <v>5136</v>
      </c>
      <c r="B123" s="70" t="s">
        <v>371</v>
      </c>
      <c r="C123" s="73">
        <v>741.02</v>
      </c>
      <c r="D123" s="74">
        <v>0</v>
      </c>
      <c r="E123" s="70"/>
    </row>
    <row r="124" spans="1:5">
      <c r="A124" s="72">
        <v>5137</v>
      </c>
      <c r="B124" s="70" t="s">
        <v>372</v>
      </c>
      <c r="C124" s="73">
        <v>245</v>
      </c>
      <c r="D124" s="74">
        <v>0</v>
      </c>
      <c r="E124" s="70"/>
    </row>
    <row r="125" spans="1:5">
      <c r="A125" s="72">
        <v>5138</v>
      </c>
      <c r="B125" s="70" t="s">
        <v>373</v>
      </c>
      <c r="C125" s="73">
        <v>1570</v>
      </c>
      <c r="D125" s="74">
        <v>0</v>
      </c>
      <c r="E125" s="70"/>
    </row>
    <row r="126" spans="1:5">
      <c r="A126" s="72">
        <v>5139</v>
      </c>
      <c r="B126" s="70" t="s">
        <v>374</v>
      </c>
      <c r="C126" s="73">
        <v>81615</v>
      </c>
      <c r="D126" s="74">
        <v>0.02</v>
      </c>
      <c r="E126" s="70"/>
    </row>
    <row r="127" spans="1:5">
      <c r="A127" s="72">
        <v>5200</v>
      </c>
      <c r="B127" s="70" t="s">
        <v>375</v>
      </c>
      <c r="C127" s="73">
        <v>0</v>
      </c>
      <c r="D127" s="74">
        <v>0</v>
      </c>
      <c r="E127" s="70"/>
    </row>
    <row r="128" spans="1:5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>
      <c r="A137" s="72">
        <v>5240</v>
      </c>
      <c r="B137" s="70" t="s">
        <v>327</v>
      </c>
      <c r="C137" s="73">
        <v>0</v>
      </c>
      <c r="D137" s="74">
        <v>0</v>
      </c>
      <c r="E137" s="70"/>
    </row>
    <row r="138" spans="1:5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>
      <c r="A185" s="72">
        <v>5500</v>
      </c>
      <c r="B185" s="70" t="s">
        <v>426</v>
      </c>
      <c r="C185" s="73">
        <v>0</v>
      </c>
      <c r="D185" s="74">
        <v>0</v>
      </c>
      <c r="E185" s="70"/>
    </row>
    <row r="186" spans="1:5">
      <c r="A186" s="72">
        <v>5510</v>
      </c>
      <c r="B186" s="70" t="s">
        <v>427</v>
      </c>
      <c r="C186" s="73">
        <v>0</v>
      </c>
      <c r="D186" s="74">
        <v>0</v>
      </c>
      <c r="E186" s="70"/>
    </row>
    <row r="187" spans="1:5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>
      <c r="A189" s="72">
        <v>5513</v>
      </c>
      <c r="B189" s="70" t="s">
        <v>430</v>
      </c>
      <c r="C189" s="73">
        <v>0</v>
      </c>
      <c r="D189" s="74">
        <v>0</v>
      </c>
      <c r="E189" s="70"/>
    </row>
    <row r="190" spans="1:5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>
      <c r="A191" s="72">
        <v>5515</v>
      </c>
      <c r="B191" s="70" t="s">
        <v>432</v>
      </c>
      <c r="C191" s="73">
        <v>0</v>
      </c>
      <c r="D191" s="74">
        <v>0</v>
      </c>
      <c r="E191" s="70"/>
    </row>
    <row r="192" spans="1:5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>
      <c r="B222" s="42" t="s">
        <v>649</v>
      </c>
    </row>
    <row r="227" spans="1:1" ht="15">
      <c r="A227" s="151"/>
    </row>
    <row r="228" spans="1:1" ht="15">
      <c r="A228" s="151"/>
    </row>
    <row r="229" spans="1:1" ht="15">
      <c r="A229" s="151"/>
    </row>
    <row r="230" spans="1:1" ht="15">
      <c r="A230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E36"/>
  <sheetViews>
    <sheetView workbookViewId="0">
      <selection activeCell="D14" sqref="D14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2021</v>
      </c>
    </row>
    <row r="2" spans="1:5" ht="18.95" customHeight="1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>
      <c r="A3" s="160" t="str">
        <f>ESF!A3</f>
        <v>Correspondiente del 01 de Enero al 30 de Septiembre 2021</v>
      </c>
      <c r="B3" s="160"/>
      <c r="C3" s="160"/>
      <c r="D3" s="49" t="s">
        <v>182</v>
      </c>
      <c r="E3" s="50">
        <f>'Notas a los Edos Financieros'!D3</f>
        <v>3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79693817.510000005</v>
      </c>
      <c r="D8" s="51" t="s">
        <v>659</v>
      </c>
      <c r="E8" s="51" t="s">
        <v>660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-1232112.94</v>
      </c>
    </row>
    <row r="15" spans="1:5">
      <c r="A15" s="55">
        <v>3220</v>
      </c>
      <c r="B15" s="51" t="s">
        <v>459</v>
      </c>
      <c r="C15" s="56">
        <v>12030960.699999999</v>
      </c>
    </row>
    <row r="16" spans="1:5">
      <c r="A16" s="55">
        <v>3230</v>
      </c>
      <c r="B16" s="51" t="s">
        <v>460</v>
      </c>
      <c r="C16" s="56">
        <v>758619.35</v>
      </c>
    </row>
    <row r="17" spans="1:3">
      <c r="A17" s="55">
        <v>3231</v>
      </c>
      <c r="B17" s="51" t="s">
        <v>461</v>
      </c>
      <c r="C17" s="56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  <row r="33" spans="1:1" ht="15">
      <c r="A33" s="151"/>
    </row>
    <row r="34" spans="1:1" ht="15">
      <c r="A34" s="151"/>
    </row>
    <row r="35" spans="1:1" ht="15">
      <c r="A35" s="151"/>
    </row>
    <row r="36" spans="1:1" ht="15">
      <c r="A36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H130"/>
  <sheetViews>
    <sheetView tabSelected="1" topLeftCell="A88" workbookViewId="0">
      <selection activeCell="C47" sqref="C47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2021</v>
      </c>
    </row>
    <row r="2" spans="1:5" s="57" customFormat="1" ht="18.95" customHeight="1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60" t="str">
        <f>ESF!A3</f>
        <v>Correspondiente del 01 de Enero al 30 de Septiembre 2021</v>
      </c>
      <c r="B3" s="160"/>
      <c r="C3" s="160"/>
      <c r="D3" s="49" t="s">
        <v>182</v>
      </c>
      <c r="E3" s="50">
        <f>'Notas a los Edos Financieros'!D3</f>
        <v>3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2021</v>
      </c>
      <c r="D7" s="129">
        <v>2020</v>
      </c>
    </row>
    <row r="8" spans="1:5">
      <c r="A8" s="55">
        <v>1111</v>
      </c>
      <c r="B8" s="51" t="s">
        <v>473</v>
      </c>
      <c r="C8" s="56">
        <v>0</v>
      </c>
      <c r="D8" s="56">
        <v>0</v>
      </c>
    </row>
    <row r="9" spans="1:5">
      <c r="A9" s="55">
        <v>1112</v>
      </c>
      <c r="B9" s="51" t="s">
        <v>474</v>
      </c>
      <c r="C9" s="56">
        <v>0</v>
      </c>
      <c r="D9" s="56">
        <v>0</v>
      </c>
    </row>
    <row r="10" spans="1:5">
      <c r="A10" s="55">
        <v>1113</v>
      </c>
      <c r="B10" s="51" t="s">
        <v>475</v>
      </c>
      <c r="C10" s="56">
        <v>2210218.54</v>
      </c>
      <c r="D10" s="56">
        <v>4457430.79</v>
      </c>
    </row>
    <row r="11" spans="1:5">
      <c r="A11" s="55">
        <v>1114</v>
      </c>
      <c r="B11" s="51" t="s">
        <v>184</v>
      </c>
      <c r="C11" s="56">
        <v>0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0</v>
      </c>
      <c r="D13" s="56">
        <v>0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v>2210218.54</v>
      </c>
      <c r="D15" s="124">
        <v>4457430.79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v>0</v>
      </c>
      <c r="D20" s="124">
        <v>0</v>
      </c>
    </row>
    <row r="21" spans="1:4">
      <c r="A21" s="55">
        <v>1231</v>
      </c>
      <c r="B21" s="51" t="s">
        <v>216</v>
      </c>
      <c r="C21" s="56">
        <v>0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0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0</v>
      </c>
      <c r="D25" s="56">
        <v>0</v>
      </c>
    </row>
    <row r="26" spans="1:4">
      <c r="A26" s="55">
        <v>1236</v>
      </c>
      <c r="B26" s="51" t="s">
        <v>221</v>
      </c>
      <c r="C26" s="56">
        <v>0</v>
      </c>
      <c r="D26" s="56">
        <v>0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v>1705031.99</v>
      </c>
      <c r="D28" s="124">
        <v>0</v>
      </c>
    </row>
    <row r="29" spans="1:4">
      <c r="A29" s="55">
        <v>1241</v>
      </c>
      <c r="B29" s="51" t="s">
        <v>224</v>
      </c>
      <c r="C29" s="56">
        <v>806793.9</v>
      </c>
      <c r="D29" s="56">
        <v>0</v>
      </c>
    </row>
    <row r="30" spans="1:4">
      <c r="A30" s="55">
        <v>1242</v>
      </c>
      <c r="B30" s="51" t="s">
        <v>225</v>
      </c>
      <c r="C30" s="56">
        <v>45270.77</v>
      </c>
      <c r="D30" s="56">
        <v>0</v>
      </c>
    </row>
    <row r="31" spans="1:4">
      <c r="A31" s="55">
        <v>1243</v>
      </c>
      <c r="B31" s="51" t="s">
        <v>226</v>
      </c>
      <c r="C31" s="56">
        <v>0</v>
      </c>
      <c r="D31" s="56">
        <v>0</v>
      </c>
    </row>
    <row r="32" spans="1:4">
      <c r="A32" s="55">
        <v>1244</v>
      </c>
      <c r="B32" s="51" t="s">
        <v>227</v>
      </c>
      <c r="C32" s="56">
        <v>758022</v>
      </c>
      <c r="D32" s="56">
        <v>0</v>
      </c>
    </row>
    <row r="33" spans="1:4">
      <c r="A33" s="55">
        <v>1245</v>
      </c>
      <c r="B33" s="51" t="s">
        <v>228</v>
      </c>
      <c r="C33" s="56">
        <v>0</v>
      </c>
      <c r="D33" s="56">
        <v>0</v>
      </c>
    </row>
    <row r="34" spans="1:4">
      <c r="A34" s="55">
        <v>1246</v>
      </c>
      <c r="B34" s="51" t="s">
        <v>229</v>
      </c>
      <c r="C34" s="56">
        <v>94945.32</v>
      </c>
      <c r="D34" s="56">
        <v>0</v>
      </c>
    </row>
    <row r="35" spans="1:4">
      <c r="A35" s="55">
        <v>1247</v>
      </c>
      <c r="B35" s="51" t="s">
        <v>230</v>
      </c>
      <c r="C35" s="56">
        <v>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v>45449.440000000002</v>
      </c>
      <c r="D37" s="124">
        <v>0</v>
      </c>
    </row>
    <row r="38" spans="1:4">
      <c r="A38" s="55">
        <v>1251</v>
      </c>
      <c r="B38" s="51" t="s">
        <v>234</v>
      </c>
      <c r="C38" s="56">
        <v>45449.440000000002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0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v>1705031.99</v>
      </c>
      <c r="D43" s="124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2021</v>
      </c>
      <c r="D46" s="129">
        <v>2020</v>
      </c>
    </row>
    <row r="47" spans="1:4">
      <c r="A47" s="62">
        <v>3210</v>
      </c>
      <c r="B47" s="63" t="s">
        <v>612</v>
      </c>
      <c r="C47" s="124">
        <v>-1232112.94</v>
      </c>
      <c r="D47" s="124">
        <v>-239306.68</v>
      </c>
    </row>
    <row r="48" spans="1:4">
      <c r="A48" s="55"/>
      <c r="B48" s="140" t="s">
        <v>617</v>
      </c>
      <c r="C48" s="124">
        <v>0</v>
      </c>
      <c r="D48" s="124">
        <v>0</v>
      </c>
    </row>
    <row r="49" spans="1:4">
      <c r="A49" s="62">
        <v>5400</v>
      </c>
      <c r="B49" s="63" t="s">
        <v>412</v>
      </c>
      <c r="C49" s="124">
        <v>0</v>
      </c>
      <c r="D49" s="124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v>0</v>
      </c>
      <c r="D61" s="124">
        <v>0</v>
      </c>
    </row>
    <row r="62" spans="1:4">
      <c r="A62" s="55">
        <v>5510</v>
      </c>
      <c r="B62" s="51" t="s">
        <v>427</v>
      </c>
      <c r="C62" s="56">
        <v>0</v>
      </c>
      <c r="D62" s="56">
        <v>0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0</v>
      </c>
      <c r="D67" s="56">
        <v>0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0</v>
      </c>
      <c r="D69" s="56">
        <v>0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v>0</v>
      </c>
      <c r="D93" s="124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v>0</v>
      </c>
      <c r="D96" s="124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v>0</v>
      </c>
      <c r="D102" s="124">
        <v>0</v>
      </c>
    </row>
    <row r="103" spans="1:4">
      <c r="A103" s="62">
        <v>1120</v>
      </c>
      <c r="B103" s="141" t="s">
        <v>620</v>
      </c>
      <c r="C103" s="124">
        <v>0</v>
      </c>
      <c r="D103" s="124"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f>C47+C48-C102</f>
        <v>-1232112.94</v>
      </c>
      <c r="D113" s="124">
        <f>D47+D48-D102</f>
        <v>-239306.68</v>
      </c>
    </row>
    <row r="115" spans="1:4">
      <c r="B115" s="42" t="s">
        <v>649</v>
      </c>
    </row>
    <row r="122" spans="1:4" ht="15">
      <c r="A122" s="151"/>
    </row>
    <row r="123" spans="1:4" ht="15">
      <c r="A123" s="151"/>
    </row>
    <row r="124" spans="1:4" ht="15">
      <c r="A124" s="151"/>
    </row>
    <row r="125" spans="1:4" ht="15">
      <c r="A125" s="151"/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2021-07-06T17:31:21Z</cp:lastPrinted>
  <dcterms:created xsi:type="dcterms:W3CDTF">2012-12-11T20:36:24Z</dcterms:created>
  <dcterms:modified xsi:type="dcterms:W3CDTF">2021-10-04T20:37:52Z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